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6F581640-CD0F-46CD-9CA8-0387FED04A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37" i="1" l="1"/>
  <c r="B19" i="1"/>
  <c r="B16" i="1"/>
  <c r="C11" i="1"/>
  <c r="B14" i="1" l="1"/>
</calcChain>
</file>

<file path=xl/sharedStrings.xml><?xml version="1.0" encoding="utf-8"?>
<sst xmlns="http://schemas.openxmlformats.org/spreadsheetml/2006/main" count="35" uniqueCount="29">
  <si>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</si>
  <si>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</si>
  <si>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</si>
  <si>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</si>
  <si>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</si>
  <si>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</si>
  <si>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</si>
  <si>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</si>
  <si>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PROVIZIJA UPRAVE ZA TREZOR</t>
  </si>
  <si>
    <t>20.03.2024.</t>
  </si>
  <si>
    <t>21.03.2024.</t>
  </si>
  <si>
    <t>IZVOD  BR. 64</t>
  </si>
  <si>
    <t>OSTALI MATERIJAL U SZ 07E</t>
  </si>
  <si>
    <t>LIPA DOO VRANJE</t>
  </si>
  <si>
    <t>AUTOMEHANIČARSKA RADNJA  STOJILJKOVIĆ M</t>
  </si>
  <si>
    <t>OSTALI TROŠKOVI U SZ 07F</t>
  </si>
  <si>
    <t>DUNAV OSIGURANJE ADO</t>
  </si>
  <si>
    <t>MEDICINSKI FAKULTET NIŠ</t>
  </si>
  <si>
    <t>PWW.-LESKOVAC DOO LESKOVAC</t>
  </si>
  <si>
    <t>MEDICINSKI FAKULTET BEOGRAD</t>
  </si>
  <si>
    <t>JKP VODOVOD LESKOVAC</t>
  </si>
  <si>
    <t>TELEKOM SRBIJA AD BEOGRAD</t>
  </si>
  <si>
    <t>MP VAR-TEH DOO NIŠ</t>
  </si>
  <si>
    <t>ZAVOD ZA JAVNO ZDRAVLJE LESKOVAC</t>
  </si>
  <si>
    <t>LA FANTANA DOO BEOGRAD</t>
  </si>
  <si>
    <t>OSTALI TROŠKOVI U SZ 07F IZVOR 17</t>
  </si>
  <si>
    <t xml:space="preserve">OSTALI TROŠKOVI U SZ 07F - PLACANJE SA POZICIJE UPLATA ZA MOBILNI </t>
  </si>
  <si>
    <t>OSTALI TROŠKOVI U SZ 07F - PLACANJE SA POZICIJE PARTICIPACIJA IZVOR 24</t>
  </si>
  <si>
    <t>POVRAĆAJ POGREŠNO UPLAĆENIH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</si>
</sst>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  <xf numFmtId="0" fontId="48" fillId="0" borderId="14" xfId="0" applyFont="1" applyBorder="1"/>
    <xf numFmtId="4" fontId="48" fillId="0" borderId="15" xfId="0" applyNumberFormat="1" applyFont="1" applyBorder="1" applyAlignment="1">
      <alignment horizontal="right"/>
    </xf>
    <xf numFmtId="0" fontId="47" fillId="0" borderId="16" xfId="0" applyFont="1" applyBorder="1"/>
    <xf numFmtId="4" fontId="47" fillId="0" borderId="17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topLeftCell="A6" workbookViewId="0">
      <selection activeCell="C24" sqref="C2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6">
        <v>684957.62</v>
      </c>
    </row>
    <row r="8" spans="1:3" x14ac:dyDescent="0.25">
      <c r="A8" s="4" t="s">
        <v>2</v>
      </c>
      <c r="B8" s="4" t="s">
        <v>9</v>
      </c>
      <c r="C8" s="6">
        <v>3715538.47</v>
      </c>
    </row>
    <row r="9" spans="1:3" ht="14.25" customHeight="1" x14ac:dyDescent="0.25">
      <c r="A9" s="4" t="s">
        <v>5</v>
      </c>
      <c r="B9" s="4" t="s">
        <v>10</v>
      </c>
      <c r="C9" s="5">
        <v>13314</v>
      </c>
    </row>
    <row r="10" spans="1:3" x14ac:dyDescent="0.25">
      <c r="A10" s="4" t="s">
        <v>6</v>
      </c>
      <c r="B10" s="4" t="s">
        <v>10</v>
      </c>
      <c r="C10" s="5">
        <v>3043894.85</v>
      </c>
    </row>
    <row r="11" spans="1:3" x14ac:dyDescent="0.25">
      <c r="B11" s="4"/>
      <c r="C11" s="7">
        <f>C8+C9-C10</f>
        <v>684957.62000000011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21.03.2024.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12</v>
      </c>
      <c r="B16" s="12">
        <f>SUM(B17:B18)</f>
        <v>286829.96999999997</v>
      </c>
      <c r="C16" s="10"/>
    </row>
    <row r="17" spans="1:3" x14ac:dyDescent="0.25">
      <c r="A17" s="15" t="s">
        <v>13</v>
      </c>
      <c r="B17" s="16">
        <v>50829.97</v>
      </c>
    </row>
    <row r="18" spans="1:3" x14ac:dyDescent="0.25">
      <c r="A18" s="13" t="s">
        <v>14</v>
      </c>
      <c r="B18" s="14">
        <v>236000</v>
      </c>
    </row>
    <row r="19" spans="1:3" s="1" customFormat="1" x14ac:dyDescent="0.25">
      <c r="A19" s="11" t="s">
        <v>15</v>
      </c>
      <c r="B19" s="12">
        <f>SUM(B20:B29)</f>
        <v>2312389.2600000002</v>
      </c>
      <c r="C19" s="10"/>
    </row>
    <row r="20" spans="1:3" x14ac:dyDescent="0.25">
      <c r="A20" s="15" t="s">
        <v>16</v>
      </c>
      <c r="B20" s="16">
        <v>850355.13</v>
      </c>
    </row>
    <row r="21" spans="1:3" x14ac:dyDescent="0.25">
      <c r="A21" s="15" t="s">
        <v>17</v>
      </c>
      <c r="B21" s="16">
        <v>417685</v>
      </c>
    </row>
    <row r="22" spans="1:3" x14ac:dyDescent="0.25">
      <c r="A22" s="15" t="s">
        <v>18</v>
      </c>
      <c r="B22" s="16">
        <v>250000</v>
      </c>
    </row>
    <row r="23" spans="1:3" x14ac:dyDescent="0.25">
      <c r="A23" s="15" t="s">
        <v>19</v>
      </c>
      <c r="B23" s="16">
        <v>180000</v>
      </c>
    </row>
    <row r="24" spans="1:3" x14ac:dyDescent="0.25">
      <c r="A24" s="15" t="s">
        <v>20</v>
      </c>
      <c r="B24" s="16">
        <v>197129.03</v>
      </c>
    </row>
    <row r="25" spans="1:3" x14ac:dyDescent="0.25">
      <c r="A25" s="15" t="s">
        <v>21</v>
      </c>
      <c r="B25" s="16">
        <v>207559.88</v>
      </c>
    </row>
    <row r="26" spans="1:3" x14ac:dyDescent="0.25">
      <c r="A26" s="15" t="s">
        <v>22</v>
      </c>
      <c r="B26" s="16">
        <v>65360</v>
      </c>
    </row>
    <row r="27" spans="1:3" x14ac:dyDescent="0.25">
      <c r="A27" s="15" t="s">
        <v>23</v>
      </c>
      <c r="B27" s="16">
        <v>120926</v>
      </c>
    </row>
    <row r="28" spans="1:3" x14ac:dyDescent="0.25">
      <c r="A28" s="15" t="s">
        <v>24</v>
      </c>
      <c r="B28" s="16">
        <v>16800</v>
      </c>
    </row>
    <row r="29" spans="1:3" x14ac:dyDescent="0.25">
      <c r="A29" s="13" t="s">
        <v>8</v>
      </c>
      <c r="B29" s="14">
        <v>6574.22</v>
      </c>
    </row>
    <row r="30" spans="1:3" s="1" customFormat="1" x14ac:dyDescent="0.25">
      <c r="A30" s="11" t="s">
        <v>25</v>
      </c>
      <c r="B30" s="12">
        <v>92525.62</v>
      </c>
      <c r="C30" s="10"/>
    </row>
    <row r="31" spans="1:3" x14ac:dyDescent="0.25">
      <c r="A31" s="13" t="s">
        <v>16</v>
      </c>
      <c r="B31" s="14">
        <v>92525.62</v>
      </c>
    </row>
    <row r="32" spans="1:3" s="1" customFormat="1" x14ac:dyDescent="0.25">
      <c r="A32" s="11" t="s">
        <v>26</v>
      </c>
      <c r="B32" s="12">
        <v>157566</v>
      </c>
      <c r="C32" s="10"/>
    </row>
    <row r="33" spans="1:3" x14ac:dyDescent="0.25">
      <c r="A33" s="13" t="s">
        <v>21</v>
      </c>
      <c r="B33" s="14">
        <v>157566</v>
      </c>
    </row>
    <row r="34" spans="1:3" s="1" customFormat="1" x14ac:dyDescent="0.25">
      <c r="A34" s="11" t="s">
        <v>27</v>
      </c>
      <c r="B34" s="12">
        <v>129584</v>
      </c>
      <c r="C34" s="10"/>
    </row>
    <row r="35" spans="1:3" x14ac:dyDescent="0.25">
      <c r="A35" s="13" t="s">
        <v>20</v>
      </c>
      <c r="B35" s="14">
        <v>129584</v>
      </c>
    </row>
    <row r="36" spans="1:3" s="1" customFormat="1" x14ac:dyDescent="0.25">
      <c r="A36" s="17" t="s">
        <v>28</v>
      </c>
      <c r="B36" s="18">
        <v>65000</v>
      </c>
      <c r="C36" s="10"/>
    </row>
    <row r="37" spans="1:3" x14ac:dyDescent="0.25">
      <c r="B37" s="9">
        <f>B36+B34+B32+B30+B19+B16</f>
        <v>3043894.8500000006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2024-03-22T06:40:52Z</dcterms:modified>
</cp:coreProperties>
</file>